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13DF59C-D232-483E-BA56-55F8C210400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<sst xmlns="http://schemas.openxmlformats.org/spreadsheetml/2006/main" count="1830" uniqueCount="855">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</sst>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421</v>
      </c>
      <c r="B10" s="185"/>
      <c r="C10" s="193" t="str">
        <f>VLOOKUP(A10,lista,2,0)</f>
        <v>G. COORDINACIÓN PERSONAL APOYO AGE</v>
      </c>
      <c r="D10" s="193"/>
      <c r="E10" s="193"/>
      <c r="F10" s="193"/>
      <c r="G10" s="193" t="str">
        <f>VLOOKUP(A10,lista,3,0)</f>
        <v>Técnico/a 2</v>
      </c>
      <c r="H10" s="193"/>
      <c r="I10" s="200" t="str">
        <f>VLOOKUP(A10,lista,4,0)</f>
        <v>Técnico/a en redacción de Proyectos Ferroviarios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en el desarrollo y seguimiento de infraestructuras del transporte, vinculados al sector ferroviario.
Manejo de ISTRAM.
Manejo de sistema BIM en diseño y revisión de Infraestructuras.
Experiencia en manejo QGIS y GRASS.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fqTPnTy1Mos/hDkCHaTM9/05XThSiw4TUsXlOSMbehm25xhREfpySiuS71aDoFJT2cOxagY/RZ1+xXPXNiageQ==" saltValue="4st1fbVjeWwbNt7ZYJw02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2025-10-27T16:04:16Z</dcterms:modified>
</cp:coreProperties>
</file>